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84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F13" i="1" l="1"/>
  <c r="E13" i="1"/>
  <c r="D13" i="1"/>
  <c r="F12" i="1"/>
  <c r="E12" i="1"/>
  <c r="D12" i="1"/>
  <c r="F11" i="1"/>
  <c r="E11" i="1"/>
  <c r="D11" i="1"/>
  <c r="G13" i="1" l="1"/>
  <c r="G11" i="1" l="1"/>
  <c r="G12" i="1" l="1"/>
</calcChain>
</file>

<file path=xl/sharedStrings.xml><?xml version="1.0" encoding="utf-8"?>
<sst xmlns="http://schemas.openxmlformats.org/spreadsheetml/2006/main" count="20" uniqueCount="16">
  <si>
    <t>№ пп</t>
  </si>
  <si>
    <t>Показатели</t>
  </si>
  <si>
    <t>Единицы измерения</t>
  </si>
  <si>
    <t xml:space="preserve">Отпуск в сеть </t>
  </si>
  <si>
    <t>млн.кВтч</t>
  </si>
  <si>
    <t>МВт</t>
  </si>
  <si>
    <t>Потери в электрической сети</t>
  </si>
  <si>
    <t>Относительные потери</t>
  </si>
  <si>
    <t>%</t>
  </si>
  <si>
    <t>Отпуск из сети (полезный отпуск )</t>
  </si>
  <si>
    <t>Факт                   2012 год</t>
  </si>
  <si>
    <t>Факт                   2013 год</t>
  </si>
  <si>
    <t>Факт                   2014 год</t>
  </si>
  <si>
    <t>Сведения о балансе электрической энергии и мощности за 2011-2015 г.</t>
  </si>
  <si>
    <t>Факт                   2015 год</t>
  </si>
  <si>
    <t>Факт                 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</si>
</sst>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ahoma"/>
      <family val="2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18" applyBorder="0">
      <alignment horizontal="center" vertical="center" wrapText="1"/>
    </xf>
    <xf numFmtId="4" fontId="10" fillId="2" borderId="0" applyFont="0" applyBorder="0">
      <alignment horizontal="right"/>
    </xf>
    <xf numFmtId="4" fontId="10" fillId="3" borderId="1" applyBorder="0">
      <alignment horizontal="right"/>
    </xf>
  </cellStyleXfs>
  <cellXfs count="37">
    <xf numFmtId="0" fontId="0" fillId="0" borderId="0" xfId="0"/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 applyProtection="1">
      <alignment horizontal="center" vertical="center"/>
      <protection locked="0"/>
    </xf>
    <xf numFmtId="4" fontId="6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2" applyFont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  <protection hidden="1"/>
    </xf>
    <xf numFmtId="0" fontId="2" fillId="0" borderId="8" xfId="3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4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4" fontId="6" fillId="0" borderId="15" xfId="1" applyNumberFormat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7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1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</cellXfs>
  <cellStyles count="7">
    <cellStyle name="ЗаголовокСтолбца" xfId="4"/>
    <cellStyle name="Значение" xfId="6"/>
    <cellStyle name="Обычный" xfId="0" builtinId="0"/>
    <cellStyle name="Обычный_FORM3.1" xfId="1"/>
    <cellStyle name="Обычный_Лист1" xfId="2"/>
    <cellStyle name="Обычный_Форма 4 Станция" xfId="3"/>
    <cellStyle name="Формула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5" zoomScaleNormal="95" workbookViewId="0">
      <selection activeCell="L16" sqref="L16"/>
    </sheetView>
  </sheetViews>
  <sheetFormatPr defaultRowHeight="15" x14ac:dyDescent="0.25"/>
  <cols>
    <col min="1" max="1" width="6.85546875" customWidth="1"/>
    <col min="2" max="2" width="24.5703125" customWidth="1"/>
    <col min="3" max="3" width="13.140625" customWidth="1"/>
    <col min="4" max="5" width="16.7109375" customWidth="1"/>
    <col min="6" max="6" width="17.28515625" customWidth="1"/>
    <col min="7" max="7" width="17.85546875" customWidth="1"/>
    <col min="8" max="8" width="18.28515625" customWidth="1"/>
  </cols>
  <sheetData>
    <row r="1" spans="1:8" x14ac:dyDescent="0.25">
      <c r="A1" s="9"/>
      <c r="B1" s="9"/>
      <c r="C1" s="9"/>
      <c r="D1" s="9"/>
      <c r="E1" s="9"/>
      <c r="F1" s="9"/>
    </row>
    <row r="2" spans="1:8" ht="18.75" x14ac:dyDescent="0.3">
      <c r="A2" s="34" t="s">
        <v>13</v>
      </c>
      <c r="B2" s="34"/>
      <c r="C2" s="34"/>
      <c r="D2" s="34"/>
      <c r="E2" s="34"/>
      <c r="F2" s="34"/>
    </row>
    <row r="3" spans="1:8" x14ac:dyDescent="0.25">
      <c r="A3" s="9"/>
      <c r="B3" s="9"/>
      <c r="C3" s="9"/>
      <c r="D3" s="9"/>
      <c r="E3" s="9"/>
      <c r="F3" s="9"/>
    </row>
    <row r="4" spans="1:8" ht="15.75" thickBot="1" x14ac:dyDescent="0.3">
      <c r="A4" s="9"/>
      <c r="B4" s="9"/>
      <c r="C4" s="9"/>
      <c r="D4" s="9"/>
      <c r="E4" s="9"/>
      <c r="F4" s="9"/>
    </row>
    <row r="5" spans="1:8" ht="31.5" customHeight="1" x14ac:dyDescent="0.25">
      <c r="A5" s="10" t="s">
        <v>0</v>
      </c>
      <c r="B5" s="11" t="s">
        <v>1</v>
      </c>
      <c r="C5" s="12" t="s">
        <v>2</v>
      </c>
      <c r="D5" s="13" t="s">
        <v>10</v>
      </c>
      <c r="E5" s="24" t="s">
        <v>11</v>
      </c>
      <c r="F5" s="14" t="s">
        <v>12</v>
      </c>
      <c r="G5" s="14" t="s">
        <v>14</v>
      </c>
      <c r="H5" s="14" t="s">
        <v>15</v>
      </c>
    </row>
    <row r="6" spans="1:8" x14ac:dyDescent="0.25">
      <c r="A6" s="15">
        <v>1</v>
      </c>
      <c r="B6" s="1">
        <v>2</v>
      </c>
      <c r="C6" s="2">
        <v>3</v>
      </c>
      <c r="D6" s="2">
        <v>7</v>
      </c>
      <c r="E6" s="25">
        <v>8</v>
      </c>
      <c r="F6" s="16">
        <v>9</v>
      </c>
      <c r="G6" s="16">
        <v>9</v>
      </c>
      <c r="H6" s="16">
        <v>9</v>
      </c>
    </row>
    <row r="7" spans="1:8" ht="35.25" customHeight="1" x14ac:dyDescent="0.25">
      <c r="A7" s="30">
        <v>1</v>
      </c>
      <c r="B7" s="32" t="s">
        <v>3</v>
      </c>
      <c r="C7" s="3" t="s">
        <v>4</v>
      </c>
      <c r="D7" s="4">
        <v>11721.16</v>
      </c>
      <c r="E7" s="26">
        <v>11312.522981</v>
      </c>
      <c r="F7" s="17">
        <v>11378.763975</v>
      </c>
      <c r="G7" s="17">
        <v>10675.581441</v>
      </c>
      <c r="H7" s="17">
        <v>10413.236655000001</v>
      </c>
    </row>
    <row r="8" spans="1:8" ht="35.25" customHeight="1" x14ac:dyDescent="0.25">
      <c r="A8" s="35"/>
      <c r="B8" s="36"/>
      <c r="C8" s="3" t="s">
        <v>5</v>
      </c>
      <c r="D8" s="4">
        <v>1722.5990076015689</v>
      </c>
      <c r="E8" s="26">
        <v>1672.4659999999999</v>
      </c>
      <c r="F8" s="17">
        <v>1688.6114173770588</v>
      </c>
      <c r="G8" s="17">
        <v>1520.2872186132918</v>
      </c>
      <c r="H8" s="17">
        <v>1475.4501966930848</v>
      </c>
    </row>
    <row r="9" spans="1:8" ht="35.25" customHeight="1" x14ac:dyDescent="0.25">
      <c r="A9" s="30">
        <v>2</v>
      </c>
      <c r="B9" s="32" t="s">
        <v>6</v>
      </c>
      <c r="C9" s="3" t="s">
        <v>4</v>
      </c>
      <c r="D9" s="6">
        <v>849.72027478600205</v>
      </c>
      <c r="E9" s="27">
        <v>827.91021899999942</v>
      </c>
      <c r="F9" s="18">
        <v>800.72903299999996</v>
      </c>
      <c r="G9" s="18">
        <v>779.08637399999998</v>
      </c>
      <c r="H9" s="18">
        <v>764.07768099999998</v>
      </c>
    </row>
    <row r="10" spans="1:8" ht="35.25" customHeight="1" x14ac:dyDescent="0.25">
      <c r="A10" s="35"/>
      <c r="B10" s="36"/>
      <c r="C10" s="3" t="s">
        <v>5</v>
      </c>
      <c r="D10" s="6">
        <v>124.8790076015689</v>
      </c>
      <c r="E10" s="27">
        <v>127.99778966777711</v>
      </c>
      <c r="F10" s="18">
        <v>112.19186005023948</v>
      </c>
      <c r="G10" s="18">
        <v>110.9321387141465</v>
      </c>
      <c r="H10" s="18">
        <v>108.34800812069761</v>
      </c>
    </row>
    <row r="11" spans="1:8" ht="23.25" customHeight="1" x14ac:dyDescent="0.25">
      <c r="A11" s="19">
        <v>3</v>
      </c>
      <c r="B11" s="8" t="s">
        <v>7</v>
      </c>
      <c r="C11" s="5" t="s">
        <v>8</v>
      </c>
      <c r="D11" s="6">
        <f>ROUND(D9/D7*100,2)</f>
        <v>7.25</v>
      </c>
      <c r="E11" s="27">
        <f t="shared" ref="E11" si="0">ROUND(E9/E7*100,2)</f>
        <v>7.32</v>
      </c>
      <c r="F11" s="18">
        <f t="shared" ref="F11:G11" si="1">ROUND(F9/F7*100,2)</f>
        <v>7.04</v>
      </c>
      <c r="G11" s="18">
        <f t="shared" si="1"/>
        <v>7.3</v>
      </c>
      <c r="H11" s="18">
        <f t="shared" ref="H11" si="2">ROUND(H9/H7*100,2)</f>
        <v>7.34</v>
      </c>
    </row>
    <row r="12" spans="1:8" ht="33.75" customHeight="1" x14ac:dyDescent="0.25">
      <c r="A12" s="30">
        <v>4</v>
      </c>
      <c r="B12" s="32" t="s">
        <v>9</v>
      </c>
      <c r="C12" s="3" t="s">
        <v>4</v>
      </c>
      <c r="D12" s="7">
        <f t="shared" ref="D12" si="3">D7-D9</f>
        <v>10871.439725213997</v>
      </c>
      <c r="E12" s="28">
        <f t="shared" ref="E12" si="4">E7-E9</f>
        <v>10484.612762000001</v>
      </c>
      <c r="F12" s="20">
        <f>F7-F9</f>
        <v>10578.034942</v>
      </c>
      <c r="G12" s="20">
        <f>G7-G9</f>
        <v>9896.4950669999998</v>
      </c>
      <c r="H12" s="20">
        <f>H7-H9</f>
        <v>9649.1589739999999</v>
      </c>
    </row>
    <row r="13" spans="1:8" ht="34.5" customHeight="1" thickBot="1" x14ac:dyDescent="0.3">
      <c r="A13" s="31"/>
      <c r="B13" s="33"/>
      <c r="C13" s="21" t="s">
        <v>5</v>
      </c>
      <c r="D13" s="22">
        <f t="shared" ref="D13:F13" si="5">D8-D10</f>
        <v>1597.72</v>
      </c>
      <c r="E13" s="29">
        <f t="shared" si="5"/>
        <v>1544.4682103322227</v>
      </c>
      <c r="F13" s="23">
        <f t="shared" si="5"/>
        <v>1576.4195573268194</v>
      </c>
      <c r="G13" s="23">
        <f t="shared" ref="G13:H13" si="6">G8-G10</f>
        <v>1409.3550798991453</v>
      </c>
      <c r="H13" s="23">
        <f t="shared" si="6"/>
        <v>1367.1021885723871</v>
      </c>
    </row>
  </sheetData>
  <mergeCells count="7">
    <mergeCell ref="A12:A13"/>
    <mergeCell ref="B12:B13"/>
    <mergeCell ref="A2:F2"/>
    <mergeCell ref="A9:A10"/>
    <mergeCell ref="B9:B10"/>
    <mergeCell ref="A7:A8"/>
    <mergeCell ref="B7:B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Бондарева Наталия Валентиновна</cp:lastModifiedBy>
  <cp:lastPrinted>2014-02-06T09:20:38Z</cp:lastPrinted>
  <dcterms:created xsi:type="dcterms:W3CDTF">2013-10-17T06:35:45Z</dcterms:created>
  <dcterms:modified xsi:type="dcterms:W3CDTF">2017-02-27T13:28:01Z</dcterms:modified>
</cp:coreProperties>
</file>